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A278EF86-D6D7-4DAA-BC91-8210FC1D5C6F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 s="1"/>
  <c r="C25" i="1"/>
  <c r="D25" i="1" s="1"/>
  <c r="C24" i="1"/>
  <c r="D24" i="1" s="1"/>
  <c r="D23" i="1"/>
  <c r="N22" i="1"/>
  <c r="I22" i="1"/>
  <c r="D22" i="1"/>
  <c r="C11" i="1"/>
  <c r="D11" i="1" s="1"/>
  <c r="N7" i="1"/>
  <c r="I7" i="1"/>
  <c r="C10" i="1"/>
  <c r="D10" i="1" s="1"/>
  <c r="C9" i="1"/>
  <c r="D9" i="1" s="1"/>
  <c r="D7" i="1"/>
  <c r="D8" i="1" s="1"/>
  <c r="D27" i="1" l="1"/>
  <c r="D12" i="1"/>
</calcChain>
</file>

<file path=xl/sharedStrings.xml><?xml version="1.0" encoding="utf-8"?>
<sst xmlns="http://schemas.openxmlformats.org/spreadsheetml/2006/main" count="54" uniqueCount="22">
  <si>
    <t>Puissance de base de l'attaque :</t>
  </si>
  <si>
    <t>Buff/Débuff de Météo :</t>
  </si>
  <si>
    <t>Buffs/Débuff de Terrain :</t>
  </si>
  <si>
    <t>Buffs/Débuff de Stats :</t>
  </si>
  <si>
    <t>Bonus STAB :</t>
  </si>
  <si>
    <t>Niveau de l'Attaquant :</t>
  </si>
  <si>
    <t>Attaque (spé) de l'Attaquant :</t>
  </si>
  <si>
    <t>Défense (Spé) du Défenseur :</t>
  </si>
  <si>
    <t>Bonus/Malus Talent :</t>
  </si>
  <si>
    <t>Bonus/Malus objet tenu :</t>
  </si>
  <si>
    <t>Bonus/Malus statut/modif terrain :</t>
  </si>
  <si>
    <t>Random 85-100</t>
  </si>
  <si>
    <t>Critique (0-15)</t>
  </si>
  <si>
    <t>Bonus/Malus Efficacité</t>
  </si>
  <si>
    <t>Dégats de base :</t>
  </si>
  <si>
    <t>Dégats réels :</t>
  </si>
  <si>
    <t>Seuil de Critique</t>
  </si>
  <si>
    <t>Test de précision</t>
  </si>
  <si>
    <t>Seuil de Précision</t>
  </si>
  <si>
    <t>Bonus/Malus posture attaquant</t>
  </si>
  <si>
    <t>Bonus/Malus posture défenseur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</si>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</sst>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I36" sqref="I36"/>
    </sheetView>
  </sheetViews>
  <sheetFormatPr baseColWidth="10" defaultColWidth="9.140625" defaultRowHeight="15" x14ac:dyDescent="0.25"/>
  <cols>
    <col min="3" max="3" width="10.42578125" customWidth="1"/>
    <col min="8" max="8" width="15.140625" customWidth="1"/>
    <col min="13" max="13" width="14.85546875" customWidth="1"/>
  </cols>
  <sheetData>
    <row r="1" spans="1:14" x14ac:dyDescent="0.25">
      <c r="A1" t="s">
        <v>0</v>
      </c>
      <c r="D1">
        <v>20</v>
      </c>
      <c r="F1" t="s">
        <v>5</v>
      </c>
      <c r="I1">
        <v>5</v>
      </c>
      <c r="K1" t="s">
        <v>7</v>
      </c>
      <c r="N1">
        <v>10</v>
      </c>
    </row>
    <row r="2" spans="1:14" x14ac:dyDescent="0.25">
      <c r="A2" t="s">
        <v>4</v>
      </c>
      <c r="D2">
        <v>1</v>
      </c>
      <c r="F2" t="s">
        <v>6</v>
      </c>
      <c r="I2">
        <v>14</v>
      </c>
      <c r="K2" t="s">
        <v>3</v>
      </c>
      <c r="N2">
        <v>1</v>
      </c>
    </row>
    <row r="3" spans="1:14" x14ac:dyDescent="0.25">
      <c r="A3" t="s">
        <v>2</v>
      </c>
      <c r="D3">
        <v>1</v>
      </c>
      <c r="F3" t="s">
        <v>3</v>
      </c>
      <c r="I3">
        <v>1</v>
      </c>
      <c r="K3" t="s">
        <v>8</v>
      </c>
      <c r="N3">
        <v>1</v>
      </c>
    </row>
    <row r="4" spans="1:14" x14ac:dyDescent="0.25">
      <c r="A4" t="s">
        <v>1</v>
      </c>
      <c r="D4">
        <v>1</v>
      </c>
      <c r="F4" t="s">
        <v>8</v>
      </c>
      <c r="I4">
        <v>1</v>
      </c>
      <c r="K4" t="s">
        <v>10</v>
      </c>
      <c r="N4">
        <v>1</v>
      </c>
    </row>
    <row r="5" spans="1:14" x14ac:dyDescent="0.25">
      <c r="A5" t="s">
        <v>9</v>
      </c>
      <c r="D5">
        <v>1</v>
      </c>
      <c r="F5" t="s">
        <v>10</v>
      </c>
      <c r="I5">
        <v>1</v>
      </c>
      <c r="K5" t="s">
        <v>13</v>
      </c>
      <c r="N5">
        <v>1</v>
      </c>
    </row>
    <row r="6" spans="1:14" x14ac:dyDescent="0.25">
      <c r="F6" t="s">
        <v>19</v>
      </c>
      <c r="I6">
        <v>1</v>
      </c>
      <c r="K6" t="s">
        <v>20</v>
      </c>
      <c r="N6">
        <v>1</v>
      </c>
    </row>
    <row r="7" spans="1:14" x14ac:dyDescent="0.25">
      <c r="C7" t="s">
        <v>21</v>
      </c>
      <c r="D7">
        <f>PRODUCT(D2:D5)</f>
        <v>1</v>
      </c>
      <c r="H7" t="s">
        <v>21</v>
      </c>
      <c r="I7">
        <f>PRODUCT(I3:I6)</f>
        <v>1</v>
      </c>
      <c r="M7" t="s">
        <v>21</v>
      </c>
      <c r="N7">
        <f>PRODUCT(N3:N6)</f>
        <v>1</v>
      </c>
    </row>
    <row r="8" spans="1:14" x14ac:dyDescent="0.25">
      <c r="A8" t="s">
        <v>14</v>
      </c>
      <c r="D8" s="1">
        <f>(2+((I1*0.4+2)*I2*D1)/(N1*50))*D7*I7*N7</f>
        <v>4.24</v>
      </c>
    </row>
    <row r="9" spans="1:14" x14ac:dyDescent="0.25">
      <c r="A9" t="s">
        <v>11</v>
      </c>
      <c r="C9">
        <f ca="1">TRUNC(RAND()*16+85)</f>
        <v>91</v>
      </c>
      <c r="D9" s="1">
        <f ca="1">C9/100</f>
        <v>0.91</v>
      </c>
    </row>
    <row r="10" spans="1:14" x14ac:dyDescent="0.25">
      <c r="A10" t="s">
        <v>12</v>
      </c>
      <c r="C10">
        <f ca="1">TRUNC(RAND()*16)</f>
        <v>1</v>
      </c>
      <c r="D10" s="2">
        <f ca="1">IF(C10&gt;=H10,2,1)</f>
        <v>1</v>
      </c>
      <c r="F10" t="s">
        <v>16</v>
      </c>
      <c r="H10">
        <v>15</v>
      </c>
    </row>
    <row r="11" spans="1:14" x14ac:dyDescent="0.25">
      <c r="A11" t="s">
        <v>17</v>
      </c>
      <c r="C11" s="2">
        <f ca="1">TRUNC(RAND()*100)+1</f>
        <v>35</v>
      </c>
      <c r="D11">
        <f ca="1">IF(C11&gt;H11,0,1)</f>
        <v>1</v>
      </c>
      <c r="F11" t="s">
        <v>18</v>
      </c>
      <c r="H11">
        <v>100</v>
      </c>
    </row>
    <row r="12" spans="1:14" x14ac:dyDescent="0.25">
      <c r="A12" t="s">
        <v>15</v>
      </c>
      <c r="C12" s="2"/>
      <c r="D12">
        <f ca="1">TRUNC(D8*D9*D10*D11)</f>
        <v>3</v>
      </c>
    </row>
    <row r="13" spans="1:14" x14ac:dyDescent="0.25">
      <c r="C13" s="2"/>
    </row>
    <row r="14" spans="1:14" x14ac:dyDescent="0.25">
      <c r="C14" s="2"/>
    </row>
    <row r="16" spans="1:14" x14ac:dyDescent="0.25">
      <c r="A16" t="s">
        <v>0</v>
      </c>
      <c r="D16">
        <v>40</v>
      </c>
      <c r="F16" t="s">
        <v>5</v>
      </c>
      <c r="I16">
        <v>5</v>
      </c>
      <c r="K16" t="s">
        <v>7</v>
      </c>
      <c r="N16">
        <v>11</v>
      </c>
    </row>
    <row r="17" spans="1:14" x14ac:dyDescent="0.25">
      <c r="A17" t="s">
        <v>4</v>
      </c>
      <c r="D17">
        <v>1</v>
      </c>
      <c r="F17" t="s">
        <v>6</v>
      </c>
      <c r="I17">
        <v>9</v>
      </c>
      <c r="K17" t="s">
        <v>3</v>
      </c>
      <c r="N17">
        <v>1</v>
      </c>
    </row>
    <row r="18" spans="1:14" x14ac:dyDescent="0.25">
      <c r="A18" t="s">
        <v>2</v>
      </c>
      <c r="D18">
        <v>1</v>
      </c>
      <c r="F18" t="s">
        <v>3</v>
      </c>
      <c r="I18">
        <v>1</v>
      </c>
      <c r="K18" t="s">
        <v>8</v>
      </c>
      <c r="N18">
        <v>1</v>
      </c>
    </row>
    <row r="19" spans="1:14" x14ac:dyDescent="0.25">
      <c r="A19" t="s">
        <v>1</v>
      </c>
      <c r="D19">
        <v>1</v>
      </c>
      <c r="F19" t="s">
        <v>8</v>
      </c>
      <c r="I19">
        <v>1</v>
      </c>
      <c r="K19" t="s">
        <v>10</v>
      </c>
      <c r="N19">
        <v>1</v>
      </c>
    </row>
    <row r="20" spans="1:14" x14ac:dyDescent="0.25">
      <c r="A20" t="s">
        <v>9</v>
      </c>
      <c r="D20">
        <v>1</v>
      </c>
      <c r="F20" t="s">
        <v>10</v>
      </c>
      <c r="I20">
        <v>1</v>
      </c>
      <c r="K20" t="s">
        <v>13</v>
      </c>
      <c r="N20">
        <v>1</v>
      </c>
    </row>
    <row r="21" spans="1:14" x14ac:dyDescent="0.25">
      <c r="F21" t="s">
        <v>19</v>
      </c>
      <c r="I21">
        <v>1</v>
      </c>
      <c r="K21" t="s">
        <v>20</v>
      </c>
      <c r="N21">
        <v>1</v>
      </c>
    </row>
    <row r="22" spans="1:14" x14ac:dyDescent="0.25">
      <c r="C22" t="s">
        <v>21</v>
      </c>
      <c r="D22">
        <f>PRODUCT(D17:D20)</f>
        <v>1</v>
      </c>
      <c r="H22" t="s">
        <v>21</v>
      </c>
      <c r="I22">
        <f>PRODUCT(I18:I21)</f>
        <v>1</v>
      </c>
      <c r="M22" t="s">
        <v>21</v>
      </c>
      <c r="N22">
        <f>PRODUCT(N18:N21)</f>
        <v>1</v>
      </c>
    </row>
    <row r="23" spans="1:14" x14ac:dyDescent="0.25">
      <c r="A23" t="s">
        <v>14</v>
      </c>
      <c r="D23" s="1">
        <f>(2+((I16*0.4+2)*I17*D16)/(N16*50))*D22*I22*N22</f>
        <v>4.6181818181818182</v>
      </c>
    </row>
    <row r="24" spans="1:14" x14ac:dyDescent="0.25">
      <c r="A24" t="s">
        <v>11</v>
      </c>
      <c r="C24">
        <f ca="1">TRUNC(RAND()*16+85)</f>
        <v>87</v>
      </c>
      <c r="D24" s="1">
        <f ca="1">C24/100</f>
        <v>0.87</v>
      </c>
    </row>
    <row r="25" spans="1:14" x14ac:dyDescent="0.25">
      <c r="A25" t="s">
        <v>12</v>
      </c>
      <c r="C25">
        <f ca="1">TRUNC(RAND()*16)</f>
        <v>3</v>
      </c>
      <c r="D25" s="2">
        <f ca="1">IF(C25&gt;=H25,2,1)</f>
        <v>1</v>
      </c>
      <c r="F25" t="s">
        <v>16</v>
      </c>
      <c r="H25">
        <v>15</v>
      </c>
    </row>
    <row r="26" spans="1:14" x14ac:dyDescent="0.25">
      <c r="A26" t="s">
        <v>17</v>
      </c>
      <c r="C26" s="2">
        <f ca="1">TRUNC(RAND()*100)+1</f>
        <v>22</v>
      </c>
      <c r="D26">
        <f ca="1">IF(C26&gt;H26,0,1)</f>
        <v>1</v>
      </c>
      <c r="F26" t="s">
        <v>18</v>
      </c>
      <c r="H26">
        <v>100</v>
      </c>
    </row>
    <row r="27" spans="1:14" x14ac:dyDescent="0.25">
      <c r="A27" t="s">
        <v>15</v>
      </c>
      <c r="C27" s="2"/>
      <c r="D27">
        <f ca="1">TRUNC(D23*D24*D25*D26)</f>
        <v>4</v>
      </c>
    </row>
    <row r="28" spans="1:14" x14ac:dyDescent="0.25">
      <c r="C28" s="2"/>
    </row>
    <row r="29" spans="1:14" x14ac:dyDescent="0.25">
      <c r="C29" s="2"/>
    </row>
    <row r="30" spans="1:14" x14ac:dyDescent="0.25">
      <c r="C30" s="2"/>
    </row>
    <row r="31" spans="1:14" x14ac:dyDescent="0.25">
      <c r="C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2018-07-07T19:33:11Z</dcterms:modified>
</cp:coreProperties>
</file>